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21075" windowHeight="9795"/>
  </bookViews>
  <sheets>
    <sheet name="Parte corrente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C63" i="1"/>
  <c r="C61"/>
  <c r="C58"/>
  <c r="C31"/>
  <c r="C29"/>
  <c r="C26"/>
  <c r="C18"/>
  <c r="C51"/>
  <c r="C49"/>
  <c r="C46"/>
</calcChain>
</file>

<file path=xl/sharedStrings.xml><?xml version="1.0" encoding="utf-8"?>
<sst xmlns="http://schemas.openxmlformats.org/spreadsheetml/2006/main" count="134" uniqueCount="77">
  <si>
    <t>Allegato n. 10 - Rendiconto della gestione</t>
  </si>
  <si>
    <r>
      <t>VERIFICA EQUILIBRI 
(</t>
    </r>
    <r>
      <rPr>
        <b/>
        <i/>
        <sz val="16"/>
        <color indexed="8"/>
        <rFont val="Calibri"/>
        <family val="2"/>
      </rPr>
      <t>solo per gli Enti locali</t>
    </r>
    <r>
      <rPr>
        <b/>
        <sz val="16"/>
        <color indexed="8"/>
        <rFont val="Calibri"/>
        <family val="2"/>
      </rPr>
      <t>)</t>
    </r>
  </si>
  <si>
    <t>EQUILIBRIO ECONOMICO-FINANZIARIO</t>
  </si>
  <si>
    <t>COMPETENZA (ACCERTAMENTI E IMPEGNI IMPUTATI ALL'ESERCIZIO)</t>
  </si>
  <si>
    <t>A) Fondo pluriennale vincolato per spese correnti iscritto in entrata</t>
  </si>
  <si>
    <t>(+)</t>
  </si>
  <si>
    <t>AA ) Recupero disavanzo di amministrazione esercizio precedente</t>
  </si>
  <si>
    <t>(-)</t>
  </si>
  <si>
    <t>B) Entrate Titoli 1.00 - 2.00 - 3.00</t>
  </si>
  <si>
    <t xml:space="preserve">    di cui per estinzione anticipata di prestiti</t>
  </si>
  <si>
    <t>C) Entrate Titolo 4.02.06 - Contributi agli investimenti direttamente destinati al rimborso dei prestiti da amministrazioni pubbliche</t>
  </si>
  <si>
    <t>D)Spese Titolo 1.00 -  Spese correnti</t>
  </si>
  <si>
    <t>D1)  Fondo pluriennale vincolato di parte corrente (di spesa)</t>
  </si>
  <si>
    <t>E) Spese Titolo 2.04 -  Altri trasferimenti in conto capitale</t>
  </si>
  <si>
    <t>E1) Fondo pluriennale vincolato di spesa - titolo 2.04  Altri trasferimenti in conto capitale</t>
  </si>
  <si>
    <t>F1) Spese Titolo 4.00 -  Quote di capitale amm.to dei mutui e prestiti obbligazionari</t>
  </si>
  <si>
    <r>
      <t xml:space="preserve">F2) </t>
    </r>
    <r>
      <rPr>
        <i/>
        <sz val="11"/>
        <color indexed="8"/>
        <rFont val="Calibri"/>
        <family val="2"/>
      </rPr>
      <t xml:space="preserve"> Fondo anticipazioni di liquidità </t>
    </r>
  </si>
  <si>
    <t xml:space="preserve"> G) Somma finale (G=A-AA+B+C-D-D1-D2-E-E1-F1-F2)</t>
  </si>
  <si>
    <t>ALTRE POSTE DIFFERENZIALI, PER ECCEZIONI PREVISTE DA NORME DI LEGGE E DAI PRINCIPI CONTABILI, CHE  HANNO EFFETTO SULL’EQUILIBRIO  EX ARTICOLO 162, COMMA 6,  DEL TESTO UNICO DELLE LEGGI SULL’ORDINAMENTO DEGLI ENTI LOCALI</t>
  </si>
  <si>
    <t>H) Utilizzo avanzo di amministrazione per spese correnti</t>
  </si>
  <si>
    <t>I) Entrate di parte capitale destinate a spese correnti in base a specifiche disposizioni di legge o  dei principi contabili</t>
  </si>
  <si>
    <t>L) Entrate di parte corrente destinate a spese di investimento in base a specifiche disposizioni di legge o dei principi contabili</t>
  </si>
  <si>
    <t>M) Entrate da accensione di prestiti destinate a estinzione anticipata dei prestiti</t>
  </si>
  <si>
    <t>O1) RISULTATO DI COMPETENZA DI PARTE CORRENTE  ( O1=G+H+I-L+M)</t>
  </si>
  <si>
    <t xml:space="preserve">- Risorse accantonate  di parte corrente stanziate nel bilancio dell'esercizio N  </t>
  </si>
  <si>
    <t xml:space="preserve">- Risorse vincolate di parte corrente nel bilancio </t>
  </si>
  <si>
    <t>O2) EQUILIBRIO DI BILANCIO  DI PARTE CORRENTE</t>
  </si>
  <si>
    <t>- Variazione accantonamenti di parte corrente effettuata in sede di rendiconto'(+)/(-)</t>
  </si>
  <si>
    <t>O3)  EQUILIBRIO COMPLESSIVO DI PARTE CORRENTE</t>
  </si>
  <si>
    <t>P) Utilizzo avanzo di amministrazione per spese di investimento</t>
  </si>
  <si>
    <t>Q) Fondo pluriennale vincolato per spese in conto capitale iscritto in entrata</t>
  </si>
  <si>
    <t>R) Entrate Titoli 4.00-5.00-6.00</t>
  </si>
  <si>
    <t>S1) Entrate Titolo 5.02 per Riscossione crediti di breve termine</t>
  </si>
  <si>
    <t>S2) Entrate Titolo 5.03 per Riscossione crediti di medio-lungo termine</t>
  </si>
  <si>
    <t>T) Entrate Titolo 5.04 relative a Altre entrate per riduzione di attività finanziarie</t>
  </si>
  <si>
    <t>U) Spese Titolo 2.00 - Spese in conto capitale</t>
  </si>
  <si>
    <t>U1)  Fondo pluriennale vincolato in c/capitale (di spesa)</t>
  </si>
  <si>
    <t>V) Spese Titolo 3.01 per Acquisizioni di attività finanziarie</t>
  </si>
  <si>
    <t>Z1) RISULTATO DI COMPETENZA IN C/CAPITALE  (  Z1) = P+Q+R-C-I-S1-S2-T+L-M-U-U1-U2-V+E)</t>
  </si>
  <si>
    <t xml:space="preserve">Z/1) Risorse accantonate  in c/capitale stanziate nel bilancio dell'esercizio N  </t>
  </si>
  <si>
    <t xml:space="preserve">- Risorse vincolate in c/capitale nel bilancio </t>
  </si>
  <si>
    <t>Z/2) EQUILIBRIO DI BILANCIO IN C/CAPITALE</t>
  </si>
  <si>
    <t>- Variazione accantonamenti in c/capitale effettuata in sede di rendiconto'(+)/(-)</t>
  </si>
  <si>
    <t xml:space="preserve">Z3) EQUILIBRIO COMPLESSIVO IN CAPITALE </t>
  </si>
  <si>
    <t>T) Entrate Titolo 5.04 relative a Altre entrate per riduzioni di attività finanziarie</t>
  </si>
  <si>
    <t>X1) Spese Titolo 3.02 per Concessione crediti di breve termine</t>
  </si>
  <si>
    <t>X2) Spese Titolo 3.03 per Concessione crediti di medio-lungo termine</t>
  </si>
  <si>
    <t>Y) Spese Titolo 3.04 per Altre spese per incremento di attività finanziarie</t>
  </si>
  <si>
    <r>
      <t xml:space="preserve">W1) RISULTATO DI COMPETENZA           (W/1 = </t>
    </r>
    <r>
      <rPr>
        <b/>
        <sz val="11"/>
        <rFont val="Calibri"/>
        <family val="2"/>
      </rPr>
      <t>O</t>
    </r>
    <r>
      <rPr>
        <b/>
        <sz val="11"/>
        <rFont val="Calibri"/>
        <family val="2"/>
      </rPr>
      <t>1+Z</t>
    </r>
    <r>
      <rPr>
        <b/>
        <sz val="11"/>
        <color indexed="10"/>
        <rFont val="Calibri"/>
        <family val="2"/>
      </rPr>
      <t>1</t>
    </r>
    <r>
      <rPr>
        <b/>
        <sz val="11"/>
        <rFont val="Calibri"/>
        <family val="2"/>
      </rPr>
      <t>+S1+S2+T-X1-X2-Y)</t>
    </r>
  </si>
  <si>
    <t xml:space="preserve">Risorse accantonate  stanziate nel bilancio dell'esercizio N </t>
  </si>
  <si>
    <t xml:space="preserve">Risorse vincolate nel bilancio </t>
  </si>
  <si>
    <t>W2/EQUILIBRIO DI BILANCIO</t>
  </si>
  <si>
    <t>Variazione accantonamenti effettuata in sede di rendiconto</t>
  </si>
  <si>
    <t>W3/EQUILIBRIO COMPLESSIVO</t>
  </si>
  <si>
    <t>Saldo  corrente  ai fini della copertura degli investimenti pluriennali:</t>
  </si>
  <si>
    <t xml:space="preserve">O1) Risultato di competenza di parte corrente </t>
  </si>
  <si>
    <t>Utilizzo risultato di amministrazione per il finanziamento di spese correnti (H)</t>
  </si>
  <si>
    <t>Entrate non ricorrenti che non hanno dato copertura a impegni</t>
  </si>
  <si>
    <r>
      <t xml:space="preserve">- Risorse accantonate  di parte corrente stanziate nel bilancio dell'esercizio N  </t>
    </r>
    <r>
      <rPr>
        <vertAlign val="superscript"/>
        <sz val="11"/>
        <color indexed="8"/>
        <rFont val="Calibri"/>
        <family val="2"/>
      </rPr>
      <t>(1)</t>
    </r>
  </si>
  <si>
    <r>
      <t>- Variazione accantonamenti di parte corrente  effettuata in sede di rendiconto'(+)/(-)</t>
    </r>
    <r>
      <rPr>
        <vertAlign val="superscript"/>
        <sz val="11"/>
        <color indexed="8"/>
        <rFont val="Calibri"/>
        <family val="2"/>
      </rPr>
      <t>(2)</t>
    </r>
  </si>
  <si>
    <r>
      <t xml:space="preserve">- Risorse vincolate di parte corrente nel bilancio  </t>
    </r>
    <r>
      <rPr>
        <vertAlign val="superscript"/>
        <sz val="11"/>
        <color indexed="8"/>
        <rFont val="Calibri"/>
        <family val="2"/>
      </rPr>
      <t>(3)</t>
    </r>
  </si>
  <si>
    <t>Equilibrio di parte corrente ai fini della copertura degli investimenti plurien.</t>
  </si>
  <si>
    <t>A) Indicare l'importo  iscritto in entrata del  conto del bilancio alla corrispondente voce riguardante il fondo pluriennale vincolato.</t>
  </si>
  <si>
    <t>C) Si tratta delle entrate in conto capitale relative ai soli contributi agli investimenti destinati al rimborso prestiti corrispondenti alla voce del piano dei conti finanziario con codifica E.4.02.06.00.000.</t>
  </si>
  <si>
    <t xml:space="preserve">D1) Indicare l'importo complessivo delle voci relative al corrispondente  fondo pluriennale vincolato risultante in spesa del conto del bilancio </t>
  </si>
  <si>
    <t>E) Si tratta delle spese del titolo 2 per trasferimenti in conto capitale corrispondenti alla voce del piano dei conti finanziario con codifica U.2.04.00.00.000.</t>
  </si>
  <si>
    <t>Q) Indicare l'importo  iscritto in entrata del  conto del bilancio alla corrispondente voce riguardante il fondo pluriennale vincolato.</t>
  </si>
  <si>
    <t>S1) Si tratta delle entrate del titolo 5 limitatamente alle riscossione crediti di breve termine corrispondenti alla voce del piano dei conti finanziario con codifica E.5.02.00.00.000.</t>
  </si>
  <si>
    <t>S2) Si tratta delle entrate del titolo 5 limitatamente alle riscossione crediti di medio-lungo termine corrispondenti alla voce del piano dei conti finanziario con codifica E.5.03.00.00.000.</t>
  </si>
  <si>
    <t>T) Si tratta delle entrate del titolo 5 limitatamente alle altre entrate per riduzione di attività finanziarie corrispondenti alla voce del piano dei conti finanziario con codifica E.5.04.00.00.000.</t>
  </si>
  <si>
    <t xml:space="preserve">U1) Indicare l'importo complessivo delle voci relative al corrispondente  fondo pluriennale vincolato risultante in spesa del conto del bilancio </t>
  </si>
  <si>
    <t>X1) Si tratta delle spese del titolo 3 limitatamente alle concessione crediti di breve termine corrispondenti alla voce del piano dei conti finanziario con codifica U.3.02.00.00.000.</t>
  </si>
  <si>
    <t>X2) Si tratta delle spese del titolo 3 limitatamente alle concessione crediti di medio-lungo termine corrispondenti alla voce del piano dei conti finanziario con codifica U.3.03.00.00.000.</t>
  </si>
  <si>
    <t>Y) Si tratta delle spese del titolo 3 limitatamente alle altre spese per incremento di attività finanziarie corrispondenti alla voce del piano dei conti finanziario con codifica U.3.04.00.00.000.</t>
  </si>
  <si>
    <t xml:space="preserve">(1) Inserire la quota corrente del  totale della colonna c) dell'allegato a/1 "Elenco analitico delle risorse accantonate nel risultato di amministrazione". </t>
  </si>
  <si>
    <t xml:space="preserve">(2) Inserire la quota corrente del l totale della colonna d) dell'allegato a/1 "Elenco analitico delle risorse accantonate nel risultato di amministrazione"al netto dell'accantonamento al Fondo anticipazioni di liquidità, già considerato ai fini della determinazione . </t>
  </si>
  <si>
    <t xml:space="preserve">(3) Inserire l'importo della quota corrente della prima colonna della  riga m) dell'allegato a/2  "Elenco analitico delle risorse vincolate nel risultato di amministrazione". 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</si>
</sst>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0_-;\-* #,##0.00_-;_-* &quot;-&quot;??_-;_-@_-"/>
    <numFmt numFmtId="165" formatCode="_-&quot;€&quot;\ * #,##0.00_-;\-&quot;€&quot;\ * #,##0.00_-;_-&quot;€&quot;\ * &quot;-&quot;??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b/>
      <sz val="16"/>
      <color indexed="8"/>
      <name val="Calibri"/>
      <family val="2"/>
    </font>
    <font>
      <b/>
      <i/>
      <sz val="16"/>
      <color indexed="8"/>
      <name val="Calibri"/>
      <family val="2"/>
    </font>
    <font>
      <i/>
      <sz val="11"/>
      <color indexed="8"/>
      <name val="Calibri"/>
      <family val="2"/>
    </font>
    <font>
      <b/>
      <sz val="11"/>
      <color indexed="10"/>
      <name val="Calibri"/>
      <family val="2"/>
    </font>
    <font>
      <vertAlign val="superscript"/>
      <sz val="11"/>
      <color indexed="8"/>
      <name val="Calibri"/>
      <family val="2"/>
    </font>
    <font>
      <sz val="11"/>
      <color indexed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94">
    <xf numFmtId="0" fontId="0" fillId="0" borderId="0" xfId="0"/>
    <xf numFmtId="0" fontId="0" fillId="0" borderId="12" xfId="9" applyFont="1" applyBorder="1" applyAlignment="1">
      <alignment wrapText="1"/>
    </xf>
    <xf numFmtId="0" fontId="0" fillId="0" borderId="0" xfId="0"/>
    <xf numFmtId="0" fontId="1" fillId="0" borderId="0" xfId="9"/>
    <xf numFmtId="0" fontId="7" fillId="0" borderId="0" xfId="9" applyFont="1" applyAlignment="1">
      <alignment horizontal="right"/>
    </xf>
    <xf numFmtId="0" fontId="7" fillId="0" borderId="0" xfId="9" applyFont="1" applyAlignment="1">
      <alignment horizontal="center"/>
    </xf>
    <xf numFmtId="164" fontId="7" fillId="0" borderId="0" xfId="2" applyFont="1" applyAlignment="1">
      <alignment horizontal="right"/>
    </xf>
    <xf numFmtId="164" fontId="7" fillId="0" borderId="11" xfId="2" applyFont="1" applyBorder="1" applyAlignment="1">
      <alignment horizontal="center" vertical="center" wrapText="1"/>
    </xf>
    <xf numFmtId="0" fontId="1" fillId="0" borderId="12" xfId="9" applyBorder="1"/>
    <xf numFmtId="0" fontId="1" fillId="0" borderId="13" xfId="9" applyBorder="1" applyAlignment="1">
      <alignment horizontal="center"/>
    </xf>
    <xf numFmtId="164" fontId="1" fillId="0" borderId="14" xfId="2" applyFont="1" applyBorder="1" applyAlignment="1">
      <alignment horizontal="center"/>
    </xf>
    <xf numFmtId="0" fontId="14" fillId="0" borderId="12" xfId="9" applyFont="1" applyBorder="1"/>
    <xf numFmtId="164" fontId="14" fillId="0" borderId="14" xfId="2" applyFont="1" applyBorder="1" applyAlignment="1">
      <alignment horizontal="center"/>
    </xf>
    <xf numFmtId="0" fontId="1" fillId="0" borderId="12" xfId="9" applyBorder="1" applyAlignment="1">
      <alignment wrapText="1"/>
    </xf>
    <xf numFmtId="0" fontId="6" fillId="0" borderId="15" xfId="9" applyFont="1" applyBorder="1" applyAlignment="1">
      <alignment horizontal="left"/>
    </xf>
    <xf numFmtId="0" fontId="1" fillId="0" borderId="13" xfId="9" applyBorder="1" applyAlignment="1">
      <alignment horizontal="center" vertical="center"/>
    </xf>
    <xf numFmtId="0" fontId="14" fillId="0" borderId="13" xfId="9" applyFont="1" applyBorder="1" applyAlignment="1">
      <alignment horizontal="center"/>
    </xf>
    <xf numFmtId="0" fontId="2" fillId="0" borderId="12" xfId="9" applyFont="1" applyBorder="1" applyAlignment="1">
      <alignment horizontal="right"/>
    </xf>
    <xf numFmtId="0" fontId="2" fillId="0" borderId="13" xfId="9" applyFont="1" applyBorder="1" applyAlignment="1">
      <alignment horizontal="center"/>
    </xf>
    <xf numFmtId="164" fontId="2" fillId="0" borderId="14" xfId="2" applyFont="1" applyBorder="1" applyAlignment="1">
      <alignment horizontal="center"/>
    </xf>
    <xf numFmtId="164" fontId="1" fillId="0" borderId="16" xfId="2" applyFont="1" applyBorder="1" applyAlignment="1">
      <alignment horizontal="center"/>
    </xf>
    <xf numFmtId="0" fontId="6" fillId="0" borderId="15" xfId="7" quotePrefix="1" applyFont="1" applyFill="1" applyBorder="1" applyAlignment="1">
      <alignment horizontal="left" wrapText="1"/>
    </xf>
    <xf numFmtId="0" fontId="1" fillId="0" borderId="13" xfId="9" applyFill="1" applyBorder="1" applyAlignment="1">
      <alignment horizontal="center"/>
    </xf>
    <xf numFmtId="164" fontId="1" fillId="0" borderId="14" xfId="2" applyFont="1" applyFill="1" applyBorder="1" applyAlignment="1">
      <alignment horizontal="center"/>
    </xf>
    <xf numFmtId="0" fontId="1" fillId="0" borderId="12" xfId="9" applyFill="1" applyBorder="1" applyAlignment="1">
      <alignment wrapText="1"/>
    </xf>
    <xf numFmtId="0" fontId="14" fillId="0" borderId="12" xfId="9" applyFont="1" applyFill="1" applyBorder="1"/>
    <xf numFmtId="0" fontId="14" fillId="0" borderId="13" xfId="9" applyFont="1" applyFill="1" applyBorder="1" applyAlignment="1">
      <alignment horizontal="center"/>
    </xf>
    <xf numFmtId="164" fontId="14" fillId="0" borderId="14" xfId="2" applyFont="1" applyFill="1" applyBorder="1" applyAlignment="1">
      <alignment horizontal="center"/>
    </xf>
    <xf numFmtId="0" fontId="14" fillId="0" borderId="15" xfId="0" applyFont="1" applyFill="1" applyBorder="1" applyAlignment="1">
      <alignment wrapText="1"/>
    </xf>
    <xf numFmtId="0" fontId="7" fillId="0" borderId="1" xfId="0" applyFont="1" applyFill="1" applyBorder="1" applyAlignment="1">
      <alignment horizontal="right"/>
    </xf>
    <xf numFmtId="0" fontId="1" fillId="0" borderId="1" xfId="9" applyFill="1" applyBorder="1" applyAlignment="1">
      <alignment horizontal="center"/>
    </xf>
    <xf numFmtId="164" fontId="2" fillId="0" borderId="17" xfId="2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164" fontId="2" fillId="0" borderId="14" xfId="2" applyFont="1" applyFill="1" applyBorder="1" applyAlignment="1">
      <alignment horizontal="center"/>
    </xf>
    <xf numFmtId="0" fontId="3" fillId="0" borderId="15" xfId="7" quotePrefix="1" applyFont="1" applyFill="1" applyBorder="1" applyAlignment="1">
      <alignment horizontal="left" wrapText="1"/>
    </xf>
    <xf numFmtId="0" fontId="7" fillId="0" borderId="6" xfId="7" quotePrefix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/>
    </xf>
    <xf numFmtId="0" fontId="7" fillId="0" borderId="18" xfId="7" applyFont="1" applyFill="1" applyBorder="1" applyAlignment="1">
      <alignment horizontal="right" wrapText="1"/>
    </xf>
    <xf numFmtId="0" fontId="0" fillId="0" borderId="1" xfId="0" applyFill="1" applyBorder="1"/>
    <xf numFmtId="0" fontId="2" fillId="0" borderId="6" xfId="9" applyFont="1" applyFill="1" applyBorder="1" applyAlignment="1">
      <alignment horizontal="right"/>
    </xf>
    <xf numFmtId="0" fontId="1" fillId="0" borderId="6" xfId="9" applyFill="1" applyBorder="1" applyAlignment="1">
      <alignment horizontal="center"/>
    </xf>
    <xf numFmtId="164" fontId="2" fillId="0" borderId="19" xfId="2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164" fontId="2" fillId="0" borderId="16" xfId="2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7" fillId="0" borderId="1" xfId="7" applyFont="1" applyFill="1" applyBorder="1" applyAlignment="1">
      <alignment horizontal="right" wrapText="1"/>
    </xf>
    <xf numFmtId="0" fontId="0" fillId="0" borderId="6" xfId="0" applyFill="1" applyBorder="1"/>
    <xf numFmtId="0" fontId="1" fillId="0" borderId="12" xfId="9" applyFill="1" applyBorder="1"/>
    <xf numFmtId="0" fontId="1" fillId="0" borderId="5" xfId="9" applyFill="1" applyBorder="1" applyAlignment="1">
      <alignment horizontal="center"/>
    </xf>
    <xf numFmtId="164" fontId="1" fillId="0" borderId="16" xfId="2" applyFont="1" applyFill="1" applyBorder="1" applyAlignment="1">
      <alignment horizontal="center"/>
    </xf>
    <xf numFmtId="0" fontId="2" fillId="0" borderId="20" xfId="9" applyFont="1" applyFill="1" applyBorder="1" applyAlignment="1">
      <alignment horizontal="right" vertical="center" wrapText="1"/>
    </xf>
    <xf numFmtId="0" fontId="1" fillId="0" borderId="10" xfId="9" applyFill="1" applyBorder="1" applyAlignment="1">
      <alignment horizontal="center"/>
    </xf>
    <xf numFmtId="164" fontId="2" fillId="0" borderId="21" xfId="2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left" wrapText="1"/>
    </xf>
    <xf numFmtId="164" fontId="2" fillId="0" borderId="3" xfId="2" applyFont="1" applyFill="1" applyBorder="1" applyAlignment="1">
      <alignment horizontal="center" vertical="center"/>
    </xf>
    <xf numFmtId="0" fontId="3" fillId="0" borderId="13" xfId="7" applyFont="1" applyFill="1" applyBorder="1" applyAlignment="1">
      <alignment horizontal="left" wrapText="1"/>
    </xf>
    <xf numFmtId="164" fontId="2" fillId="0" borderId="7" xfId="2" applyFont="1" applyFill="1" applyBorder="1" applyAlignment="1">
      <alignment horizontal="center" vertical="center"/>
    </xf>
    <xf numFmtId="0" fontId="5" fillId="0" borderId="1" xfId="7" applyFont="1" applyFill="1" applyBorder="1" applyAlignment="1">
      <alignment horizontal="right" wrapText="1"/>
    </xf>
    <xf numFmtId="164" fontId="2" fillId="0" borderId="2" xfId="2" applyFont="1" applyFill="1" applyBorder="1" applyAlignment="1">
      <alignment horizontal="center"/>
    </xf>
    <xf numFmtId="164" fontId="2" fillId="0" borderId="7" xfId="2" applyFont="1" applyFill="1" applyBorder="1" applyAlignment="1">
      <alignment horizontal="center"/>
    </xf>
    <xf numFmtId="0" fontId="5" fillId="0" borderId="0" xfId="7" applyFont="1" applyFill="1" applyAlignment="1">
      <alignment horizontal="left" wrapText="1"/>
    </xf>
    <xf numFmtId="0" fontId="1" fillId="0" borderId="0" xfId="9" applyFill="1" applyAlignment="1">
      <alignment horizontal="center"/>
    </xf>
    <xf numFmtId="164" fontId="2" fillId="0" borderId="0" xfId="2" applyFont="1" applyFill="1" applyAlignment="1">
      <alignment horizontal="center"/>
    </xf>
    <xf numFmtId="0" fontId="2" fillId="0" borderId="4" xfId="9" applyFont="1" applyFill="1" applyBorder="1"/>
    <xf numFmtId="0" fontId="1" fillId="0" borderId="4" xfId="9" applyFill="1" applyBorder="1"/>
    <xf numFmtId="164" fontId="2" fillId="0" borderId="4" xfId="2" applyFont="1" applyFill="1" applyBorder="1" applyAlignment="1">
      <alignment horizontal="center"/>
    </xf>
    <xf numFmtId="0" fontId="3" fillId="0" borderId="6" xfId="9" applyFont="1" applyFill="1" applyBorder="1" applyAlignment="1">
      <alignment horizontal="left"/>
    </xf>
    <xf numFmtId="0" fontId="1" fillId="0" borderId="6" xfId="9" applyFill="1" applyBorder="1"/>
    <xf numFmtId="164" fontId="5" fillId="0" borderId="2" xfId="2" applyFont="1" applyFill="1" applyBorder="1" applyAlignment="1">
      <alignment horizontal="center" vertical="center" wrapText="1"/>
    </xf>
    <xf numFmtId="0" fontId="1" fillId="0" borderId="5" xfId="9" applyFill="1" applyBorder="1"/>
    <xf numFmtId="0" fontId="3" fillId="0" borderId="10" xfId="9" applyFont="1" applyFill="1" applyBorder="1" applyAlignment="1">
      <alignment horizontal="center"/>
    </xf>
    <xf numFmtId="0" fontId="3" fillId="0" borderId="13" xfId="9" applyFont="1" applyFill="1" applyBorder="1" applyAlignment="1">
      <alignment horizontal="center"/>
    </xf>
    <xf numFmtId="0" fontId="0" fillId="0" borderId="5" xfId="0" quotePrefix="1" applyFill="1" applyBorder="1"/>
    <xf numFmtId="0" fontId="3" fillId="0" borderId="8" xfId="0" applyFont="1" applyFill="1" applyBorder="1" applyAlignment="1">
      <alignment horizontal="center"/>
    </xf>
    <xf numFmtId="0" fontId="2" fillId="0" borderId="6" xfId="9" applyFont="1" applyFill="1" applyBorder="1"/>
    <xf numFmtId="0" fontId="7" fillId="0" borderId="1" xfId="9" applyFont="1" applyFill="1" applyBorder="1" applyAlignment="1">
      <alignment horizontal="center"/>
    </xf>
    <xf numFmtId="0" fontId="2" fillId="0" borderId="0" xfId="9" applyFont="1" applyFill="1" applyAlignment="1">
      <alignment horizontal="right"/>
    </xf>
    <xf numFmtId="0" fontId="0" fillId="0" borderId="5" xfId="9" applyFont="1" applyBorder="1" applyAlignment="1">
      <alignment horizontal="center"/>
    </xf>
    <xf numFmtId="0" fontId="0" fillId="0" borderId="12" xfId="9" applyFont="1" applyFill="1" applyBorder="1"/>
    <xf numFmtId="0" fontId="1" fillId="0" borderId="0" xfId="9" applyAlignment="1">
      <alignment horizontal="left" wrapText="1"/>
    </xf>
    <xf numFmtId="0" fontId="8" fillId="0" borderId="0" xfId="9" applyFont="1" applyAlignment="1">
      <alignment horizontal="right"/>
    </xf>
    <xf numFmtId="0" fontId="8" fillId="0" borderId="0" xfId="9" applyFont="1" applyAlignment="1">
      <alignment horizontal="center" wrapText="1"/>
    </xf>
    <xf numFmtId="0" fontId="8" fillId="0" borderId="0" xfId="9" applyFont="1" applyAlignment="1">
      <alignment horizontal="center"/>
    </xf>
    <xf numFmtId="0" fontId="7" fillId="0" borderId="23" xfId="9" applyFont="1" applyBorder="1" applyAlignment="1">
      <alignment horizontal="center" vertical="center" wrapText="1"/>
    </xf>
    <xf numFmtId="0" fontId="7" fillId="0" borderId="22" xfId="9" applyFont="1" applyBorder="1" applyAlignment="1">
      <alignment horizontal="center" vertical="center" wrapText="1"/>
    </xf>
    <xf numFmtId="0" fontId="0" fillId="0" borderId="0" xfId="0" quotePrefix="1" applyAlignment="1">
      <alignment horizontal="left" wrapText="1"/>
    </xf>
    <xf numFmtId="0" fontId="2" fillId="0" borderId="24" xfId="9" applyFont="1" applyBorder="1" applyAlignment="1">
      <alignment horizontal="left" vertical="center" wrapText="1"/>
    </xf>
    <xf numFmtId="0" fontId="2" fillId="0" borderId="9" xfId="9" applyFont="1" applyBorder="1" applyAlignment="1">
      <alignment horizontal="left" vertical="center" wrapText="1"/>
    </xf>
    <xf numFmtId="0" fontId="2" fillId="0" borderId="25" xfId="9" applyFont="1" applyBorder="1" applyAlignment="1">
      <alignment horizontal="left" vertical="center" wrapText="1"/>
    </xf>
    <xf numFmtId="0" fontId="1" fillId="0" borderId="0" xfId="9" applyFill="1" applyAlignment="1">
      <alignment horizontal="left" wrapText="1"/>
    </xf>
    <xf numFmtId="164" fontId="6" fillId="0" borderId="7" xfId="2" applyFont="1" applyFill="1" applyBorder="1" applyAlignment="1">
      <alignment horizontal="center" vertical="center" wrapText="1"/>
    </xf>
    <xf numFmtId="164" fontId="1" fillId="0" borderId="7" xfId="2" applyFont="1" applyFill="1" applyBorder="1" applyAlignment="1">
      <alignment horizontal="center"/>
    </xf>
    <xf numFmtId="43" fontId="6" fillId="0" borderId="13" xfId="4" applyFont="1" applyFill="1" applyBorder="1" applyAlignment="1">
      <alignment horizontal="center" vertical="center" wrapText="1"/>
    </xf>
    <xf numFmtId="43" fontId="6" fillId="0" borderId="8" xfId="4" applyFont="1" applyFill="1" applyBorder="1" applyAlignment="1">
      <alignment horizontal="center" vertical="center" wrapText="1"/>
    </xf>
  </cellXfs>
  <cellStyles count="11">
    <cellStyle name="Migliaia 2" xfId="2"/>
    <cellStyle name="Migliaia 3" xfId="3"/>
    <cellStyle name="Migliaia 4" xfId="4"/>
    <cellStyle name="Migliaia 5" xfId="1"/>
    <cellStyle name="Normale" xfId="0" builtinId="0"/>
    <cellStyle name="Normale 2" xfId="5"/>
    <cellStyle name="Normale 3" xfId="6"/>
    <cellStyle name="Normale 3 3" xfId="7"/>
    <cellStyle name="Normale 4" xfId="8"/>
    <cellStyle name="Normale 5" xfId="9"/>
    <cellStyle name="Valuta 2" xfId="1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8"/>
  <sheetViews>
    <sheetView tabSelected="1" workbookViewId="0">
      <selection activeCell="C67" sqref="C67:C71"/>
    </sheetView>
  </sheetViews>
  <sheetFormatPr defaultRowHeight="15"/>
  <cols>
    <col min="1" max="1" width="85.140625" bestFit="1" customWidth="1"/>
    <col min="2" max="2" width="3.42578125" bestFit="1" customWidth="1"/>
    <col min="3" max="3" width="14.28515625" bestFit="1" customWidth="1"/>
  </cols>
  <sheetData>
    <row r="1" spans="1:3" ht="21">
      <c r="A1" s="80" t="s">
        <v>0</v>
      </c>
      <c r="B1" s="80"/>
      <c r="C1" s="80"/>
    </row>
    <row r="2" spans="1:3">
      <c r="A2" s="4"/>
      <c r="B2" s="5"/>
      <c r="C2" s="6"/>
    </row>
    <row r="3" spans="1:3" ht="21">
      <c r="A3" s="81" t="s">
        <v>1</v>
      </c>
      <c r="B3" s="82"/>
      <c r="C3" s="82"/>
    </row>
    <row r="4" spans="1:3" ht="15.75" thickBot="1">
      <c r="A4" s="3"/>
      <c r="B4" s="2"/>
      <c r="C4" s="2"/>
    </row>
    <row r="5" spans="1:3" ht="75.75" thickTop="1">
      <c r="A5" s="83" t="s">
        <v>2</v>
      </c>
      <c r="B5" s="84"/>
      <c r="C5" s="7" t="s">
        <v>3</v>
      </c>
    </row>
    <row r="6" spans="1:3">
      <c r="A6" s="8" t="s">
        <v>4</v>
      </c>
      <c r="B6" s="9" t="s">
        <v>5</v>
      </c>
      <c r="C6" s="10">
        <v>175735.7</v>
      </c>
    </row>
    <row r="7" spans="1:3">
      <c r="A7" s="8" t="s">
        <v>6</v>
      </c>
      <c r="B7" s="9" t="s">
        <v>7</v>
      </c>
      <c r="C7" s="10"/>
    </row>
    <row r="8" spans="1:3">
      <c r="A8" s="8" t="s">
        <v>8</v>
      </c>
      <c r="B8" s="9" t="s">
        <v>5</v>
      </c>
      <c r="C8" s="10">
        <v>16458504.750000002</v>
      </c>
    </row>
    <row r="9" spans="1:3">
      <c r="A9" s="11" t="s">
        <v>9</v>
      </c>
      <c r="B9" s="9"/>
      <c r="C9" s="12"/>
    </row>
    <row r="10" spans="1:3" ht="30">
      <c r="A10" s="1" t="s">
        <v>10</v>
      </c>
      <c r="B10" s="9" t="s">
        <v>5</v>
      </c>
      <c r="C10" s="10"/>
    </row>
    <row r="11" spans="1:3">
      <c r="A11" s="8" t="s">
        <v>11</v>
      </c>
      <c r="B11" s="9" t="s">
        <v>7</v>
      </c>
      <c r="C11" s="10">
        <v>11633527.42</v>
      </c>
    </row>
    <row r="12" spans="1:3">
      <c r="A12" s="14" t="s">
        <v>12</v>
      </c>
      <c r="B12" s="15" t="s">
        <v>7</v>
      </c>
      <c r="C12" s="12">
        <v>378154.21</v>
      </c>
    </row>
    <row r="13" spans="1:3">
      <c r="A13" s="8" t="s">
        <v>13</v>
      </c>
      <c r="B13" s="9" t="s">
        <v>7</v>
      </c>
      <c r="C13" s="10"/>
    </row>
    <row r="14" spans="1:3">
      <c r="A14" s="21" t="s">
        <v>14</v>
      </c>
      <c r="B14" s="22" t="s">
        <v>7</v>
      </c>
      <c r="C14" s="23"/>
    </row>
    <row r="15" spans="1:3">
      <c r="A15" s="24" t="s">
        <v>15</v>
      </c>
      <c r="B15" s="22" t="s">
        <v>7</v>
      </c>
      <c r="C15" s="23">
        <v>5577497.3899999997</v>
      </c>
    </row>
    <row r="16" spans="1:3">
      <c r="A16" s="25" t="s">
        <v>9</v>
      </c>
      <c r="B16" s="26"/>
      <c r="C16" s="27"/>
    </row>
    <row r="17" spans="1:3">
      <c r="A17" s="28" t="s">
        <v>16</v>
      </c>
      <c r="B17" s="22" t="s">
        <v>7</v>
      </c>
      <c r="C17" s="27"/>
    </row>
    <row r="18" spans="1:3">
      <c r="A18" s="17" t="s">
        <v>17</v>
      </c>
      <c r="B18" s="18"/>
      <c r="C18" s="19">
        <f>SUM(C6-C7+C8+C10-C11-C12-C13-C14-C15-C17)</f>
        <v>-954938.56999999844</v>
      </c>
    </row>
    <row r="19" spans="1:3">
      <c r="A19" s="86" t="s">
        <v>18</v>
      </c>
      <c r="B19" s="87"/>
      <c r="C19" s="88"/>
    </row>
    <row r="20" spans="1:3">
      <c r="A20" s="8" t="s">
        <v>19</v>
      </c>
      <c r="B20" s="9" t="s">
        <v>5</v>
      </c>
      <c r="C20" s="10"/>
    </row>
    <row r="21" spans="1:3">
      <c r="A21" s="11" t="s">
        <v>9</v>
      </c>
      <c r="B21" s="16"/>
      <c r="C21" s="12"/>
    </row>
    <row r="22" spans="1:3" ht="30">
      <c r="A22" s="13" t="s">
        <v>20</v>
      </c>
      <c r="B22" s="9" t="s">
        <v>5</v>
      </c>
      <c r="C22" s="10"/>
    </row>
    <row r="23" spans="1:3">
      <c r="A23" s="11" t="s">
        <v>9</v>
      </c>
      <c r="B23" s="16"/>
      <c r="C23" s="12"/>
    </row>
    <row r="24" spans="1:3" ht="30">
      <c r="A24" s="13" t="s">
        <v>21</v>
      </c>
      <c r="B24" s="9" t="s">
        <v>7</v>
      </c>
      <c r="C24" s="10"/>
    </row>
    <row r="25" spans="1:3">
      <c r="A25" s="13" t="s">
        <v>22</v>
      </c>
      <c r="B25" s="9" t="s">
        <v>5</v>
      </c>
      <c r="C25" s="10">
        <v>15409779.67</v>
      </c>
    </row>
    <row r="26" spans="1:3">
      <c r="A26" s="29" t="s">
        <v>23</v>
      </c>
      <c r="B26" s="30"/>
      <c r="C26" s="31">
        <f>SUM(C18-C20+C22-C24+C25)</f>
        <v>14454841.100000001</v>
      </c>
    </row>
    <row r="27" spans="1:3">
      <c r="A27" s="21" t="s">
        <v>24</v>
      </c>
      <c r="B27" s="32" t="s">
        <v>7</v>
      </c>
      <c r="C27" s="33">
        <v>0</v>
      </c>
    </row>
    <row r="28" spans="1:3">
      <c r="A28" s="34" t="s">
        <v>25</v>
      </c>
      <c r="B28" s="32" t="s">
        <v>7</v>
      </c>
      <c r="C28" s="33">
        <v>0</v>
      </c>
    </row>
    <row r="29" spans="1:3">
      <c r="A29" s="35" t="s">
        <v>26</v>
      </c>
      <c r="B29" s="36" t="s">
        <v>7</v>
      </c>
      <c r="C29" s="31">
        <f>SUM(C26-C27-C28)</f>
        <v>14454841.100000001</v>
      </c>
    </row>
    <row r="30" spans="1:3">
      <c r="A30" s="34" t="s">
        <v>27</v>
      </c>
      <c r="B30" s="32" t="s">
        <v>7</v>
      </c>
      <c r="C30" s="33">
        <v>0</v>
      </c>
    </row>
    <row r="31" spans="1:3">
      <c r="A31" s="37" t="s">
        <v>28</v>
      </c>
      <c r="B31" s="38"/>
      <c r="C31" s="31">
        <f>SUM(C29-C30)</f>
        <v>14454841.100000001</v>
      </c>
    </row>
    <row r="32" spans="1:3">
      <c r="A32" s="24" t="s">
        <v>29</v>
      </c>
      <c r="B32" s="22" t="s">
        <v>5</v>
      </c>
      <c r="C32" s="23"/>
    </row>
    <row r="33" spans="1:3">
      <c r="A33" s="24" t="s">
        <v>30</v>
      </c>
      <c r="B33" s="22" t="s">
        <v>5</v>
      </c>
      <c r="C33" s="23">
        <v>31185.77</v>
      </c>
    </row>
    <row r="34" spans="1:3">
      <c r="A34" s="8" t="s">
        <v>31</v>
      </c>
      <c r="B34" s="9" t="s">
        <v>5</v>
      </c>
      <c r="C34" s="10">
        <v>16522230.189999999</v>
      </c>
    </row>
    <row r="35" spans="1:3" ht="30">
      <c r="A35" s="13" t="s">
        <v>10</v>
      </c>
      <c r="B35" s="9" t="s">
        <v>7</v>
      </c>
      <c r="C35" s="10"/>
    </row>
    <row r="36" spans="1:3" ht="30">
      <c r="A36" s="13" t="s">
        <v>20</v>
      </c>
      <c r="B36" s="9" t="s">
        <v>7</v>
      </c>
      <c r="C36" s="10"/>
    </row>
    <row r="37" spans="1:3">
      <c r="A37" s="8" t="s">
        <v>32</v>
      </c>
      <c r="B37" s="9" t="s">
        <v>7</v>
      </c>
      <c r="C37" s="10"/>
    </row>
    <row r="38" spans="1:3">
      <c r="A38" s="8" t="s">
        <v>33</v>
      </c>
      <c r="B38" s="9" t="s">
        <v>7</v>
      </c>
      <c r="C38" s="10"/>
    </row>
    <row r="39" spans="1:3">
      <c r="A39" s="13" t="s">
        <v>34</v>
      </c>
      <c r="B39" s="9" t="s">
        <v>7</v>
      </c>
      <c r="C39" s="10"/>
    </row>
    <row r="40" spans="1:3" ht="30">
      <c r="A40" s="13" t="s">
        <v>21</v>
      </c>
      <c r="B40" s="9" t="s">
        <v>5</v>
      </c>
      <c r="C40" s="10"/>
    </row>
    <row r="41" spans="1:3">
      <c r="A41" s="13" t="s">
        <v>22</v>
      </c>
      <c r="B41" s="9" t="s">
        <v>7</v>
      </c>
      <c r="C41" s="10">
        <v>15409779.67</v>
      </c>
    </row>
    <row r="42" spans="1:3">
      <c r="A42" s="8" t="s">
        <v>35</v>
      </c>
      <c r="B42" s="9" t="s">
        <v>7</v>
      </c>
      <c r="C42" s="10">
        <v>1128560.6599999999</v>
      </c>
    </row>
    <row r="43" spans="1:3">
      <c r="A43" s="14" t="s">
        <v>36</v>
      </c>
      <c r="B43" s="9" t="s">
        <v>7</v>
      </c>
      <c r="C43" s="12">
        <v>9523.16</v>
      </c>
    </row>
    <row r="44" spans="1:3">
      <c r="A44" s="13" t="s">
        <v>37</v>
      </c>
      <c r="B44" s="9" t="s">
        <v>7</v>
      </c>
      <c r="C44" s="10"/>
    </row>
    <row r="45" spans="1:3">
      <c r="A45" s="8" t="s">
        <v>13</v>
      </c>
      <c r="B45" s="77" t="s">
        <v>5</v>
      </c>
      <c r="C45" s="20"/>
    </row>
    <row r="46" spans="1:3">
      <c r="A46" s="39" t="s">
        <v>38</v>
      </c>
      <c r="B46" s="40"/>
      <c r="C46" s="41">
        <f>SUM(+C32+C33+C34-C10-C22-C52-C53-C54+C40-C41-C42-C43-C44+C45)</f>
        <v>5552.4699999991899</v>
      </c>
    </row>
    <row r="47" spans="1:3">
      <c r="A47" s="21" t="s">
        <v>39</v>
      </c>
      <c r="B47" s="42" t="s">
        <v>7</v>
      </c>
      <c r="C47" s="43"/>
    </row>
    <row r="48" spans="1:3">
      <c r="A48" s="34" t="s">
        <v>40</v>
      </c>
      <c r="B48" s="42" t="s">
        <v>7</v>
      </c>
      <c r="C48" s="43">
        <v>3951330.92</v>
      </c>
    </row>
    <row r="49" spans="1:3">
      <c r="A49" s="35" t="s">
        <v>41</v>
      </c>
      <c r="B49" s="44"/>
      <c r="C49" s="41">
        <f>SUM(C46-C47-C48)</f>
        <v>-3945778.4500000007</v>
      </c>
    </row>
    <row r="50" spans="1:3">
      <c r="A50" s="34" t="s">
        <v>42</v>
      </c>
      <c r="B50" s="42" t="s">
        <v>7</v>
      </c>
      <c r="C50" s="41"/>
    </row>
    <row r="51" spans="1:3">
      <c r="A51" s="45" t="s">
        <v>43</v>
      </c>
      <c r="B51" s="46"/>
      <c r="C51" s="41">
        <f>SUM(C49-C50)</f>
        <v>-3945778.4500000007</v>
      </c>
    </row>
    <row r="52" spans="1:3">
      <c r="A52" s="47" t="s">
        <v>32</v>
      </c>
      <c r="B52" s="48" t="s">
        <v>5</v>
      </c>
      <c r="C52" s="49">
        <v>0</v>
      </c>
    </row>
    <row r="53" spans="1:3">
      <c r="A53" s="78" t="s">
        <v>33</v>
      </c>
      <c r="B53" s="22" t="s">
        <v>5</v>
      </c>
      <c r="C53" s="23">
        <v>0</v>
      </c>
    </row>
    <row r="54" spans="1:3">
      <c r="A54" s="24" t="s">
        <v>44</v>
      </c>
      <c r="B54" s="22" t="s">
        <v>5</v>
      </c>
      <c r="C54" s="23"/>
    </row>
    <row r="55" spans="1:3">
      <c r="A55" s="8" t="s">
        <v>45</v>
      </c>
      <c r="B55" s="9" t="s">
        <v>7</v>
      </c>
      <c r="C55" s="10">
        <v>0</v>
      </c>
    </row>
    <row r="56" spans="1:3">
      <c r="A56" s="8" t="s">
        <v>46</v>
      </c>
      <c r="B56" s="9" t="s">
        <v>7</v>
      </c>
      <c r="C56" s="10"/>
    </row>
    <row r="57" spans="1:3">
      <c r="A57" s="13" t="s">
        <v>47</v>
      </c>
      <c r="B57" s="9" t="s">
        <v>7</v>
      </c>
      <c r="C57" s="10">
        <v>0</v>
      </c>
    </row>
    <row r="58" spans="1:3" ht="15.75" thickBot="1">
      <c r="A58" s="50" t="s">
        <v>48</v>
      </c>
      <c r="B58" s="51"/>
      <c r="C58" s="52">
        <f>SUM(C26+C46+C52+C53+C54-C55-C56-C57)</f>
        <v>14460393.57</v>
      </c>
    </row>
    <row r="59" spans="1:3" ht="15.75" thickTop="1">
      <c r="A59" s="53" t="s">
        <v>49</v>
      </c>
      <c r="B59" s="9" t="s">
        <v>7</v>
      </c>
      <c r="C59" s="54"/>
    </row>
    <row r="60" spans="1:3">
      <c r="A60" s="55" t="s">
        <v>50</v>
      </c>
      <c r="B60" s="9" t="s">
        <v>7</v>
      </c>
      <c r="C60" s="56"/>
    </row>
    <row r="61" spans="1:3">
      <c r="A61" s="57" t="s">
        <v>51</v>
      </c>
      <c r="B61" s="30"/>
      <c r="C61" s="58">
        <f>SUM(C58-C59-C60)</f>
        <v>14460393.57</v>
      </c>
    </row>
    <row r="62" spans="1:3">
      <c r="A62" s="53" t="s">
        <v>52</v>
      </c>
      <c r="B62" s="9" t="s">
        <v>7</v>
      </c>
      <c r="C62" s="59"/>
    </row>
    <row r="63" spans="1:3">
      <c r="A63" s="57" t="s">
        <v>53</v>
      </c>
      <c r="B63" s="30"/>
      <c r="C63" s="58">
        <f>SUM(C61-C62)</f>
        <v>14460393.57</v>
      </c>
    </row>
    <row r="64" spans="1:3">
      <c r="A64" s="60"/>
      <c r="B64" s="61"/>
      <c r="C64" s="62"/>
    </row>
    <row r="65" spans="1:3">
      <c r="A65" s="63" t="s">
        <v>54</v>
      </c>
      <c r="B65" s="64"/>
      <c r="C65" s="65"/>
    </row>
    <row r="66" spans="1:3">
      <c r="A66" s="66" t="s">
        <v>55</v>
      </c>
      <c r="B66" s="67"/>
      <c r="C66" s="68">
        <v>14454841.100000001</v>
      </c>
    </row>
    <row r="67" spans="1:3">
      <c r="A67" s="69" t="s">
        <v>56</v>
      </c>
      <c r="B67" s="70" t="s">
        <v>7</v>
      </c>
      <c r="C67" s="90"/>
    </row>
    <row r="68" spans="1:3">
      <c r="A68" s="69" t="s">
        <v>57</v>
      </c>
      <c r="B68" s="71" t="s">
        <v>7</v>
      </c>
      <c r="C68" s="91"/>
    </row>
    <row r="69" spans="1:3" ht="17.25">
      <c r="A69" s="72" t="s">
        <v>58</v>
      </c>
      <c r="B69" s="71" t="s">
        <v>7</v>
      </c>
      <c r="C69" s="91">
        <v>0</v>
      </c>
    </row>
    <row r="70" spans="1:3" ht="17.25">
      <c r="A70" s="72" t="s">
        <v>59</v>
      </c>
      <c r="B70" s="32" t="s">
        <v>7</v>
      </c>
      <c r="C70" s="92">
        <v>0</v>
      </c>
    </row>
    <row r="71" spans="1:3" ht="17.25">
      <c r="A71" s="72" t="s">
        <v>60</v>
      </c>
      <c r="B71" s="73" t="s">
        <v>7</v>
      </c>
      <c r="C71" s="93">
        <v>0</v>
      </c>
    </row>
    <row r="72" spans="1:3">
      <c r="A72" s="74" t="s">
        <v>61</v>
      </c>
      <c r="B72" s="75"/>
      <c r="C72" s="58">
        <v>14454841.100000001</v>
      </c>
    </row>
    <row r="73" spans="1:3">
      <c r="A73" s="76"/>
      <c r="B73" s="61"/>
      <c r="C73" s="62"/>
    </row>
    <row r="74" spans="1:3">
      <c r="A74" s="89" t="s">
        <v>62</v>
      </c>
      <c r="B74" s="89"/>
      <c r="C74" s="89"/>
    </row>
    <row r="75" spans="1:3">
      <c r="A75" s="79" t="s">
        <v>63</v>
      </c>
      <c r="B75" s="79"/>
      <c r="C75" s="79"/>
    </row>
    <row r="76" spans="1:3">
      <c r="A76" s="79" t="s">
        <v>64</v>
      </c>
      <c r="B76" s="79"/>
      <c r="C76" s="79"/>
    </row>
    <row r="77" spans="1:3">
      <c r="A77" s="79" t="s">
        <v>65</v>
      </c>
      <c r="B77" s="79"/>
      <c r="C77" s="79"/>
    </row>
    <row r="78" spans="1:3">
      <c r="A78" s="79" t="s">
        <v>66</v>
      </c>
      <c r="B78" s="79"/>
      <c r="C78" s="79"/>
    </row>
    <row r="79" spans="1:3">
      <c r="A79" s="79" t="s">
        <v>67</v>
      </c>
      <c r="B79" s="79"/>
      <c r="C79" s="79"/>
    </row>
    <row r="80" spans="1:3">
      <c r="A80" s="79" t="s">
        <v>68</v>
      </c>
      <c r="B80" s="79"/>
      <c r="C80" s="79"/>
    </row>
    <row r="81" spans="1:3">
      <c r="A81" s="79" t="s">
        <v>69</v>
      </c>
      <c r="B81" s="79"/>
      <c r="C81" s="79"/>
    </row>
    <row r="82" spans="1:3">
      <c r="A82" s="79" t="s">
        <v>70</v>
      </c>
      <c r="B82" s="79"/>
      <c r="C82" s="79"/>
    </row>
    <row r="83" spans="1:3">
      <c r="A83" s="79" t="s">
        <v>71</v>
      </c>
      <c r="B83" s="79"/>
      <c r="C83" s="79"/>
    </row>
    <row r="84" spans="1:3">
      <c r="A84" s="79" t="s">
        <v>72</v>
      </c>
      <c r="B84" s="79"/>
      <c r="C84" s="79"/>
    </row>
    <row r="85" spans="1:3">
      <c r="A85" s="79" t="s">
        <v>73</v>
      </c>
      <c r="B85" s="79"/>
      <c r="C85" s="79"/>
    </row>
    <row r="86" spans="1:3">
      <c r="A86" s="85" t="s">
        <v>74</v>
      </c>
      <c r="B86" s="85"/>
      <c r="C86" s="85"/>
    </row>
    <row r="87" spans="1:3">
      <c r="A87" s="85" t="s">
        <v>75</v>
      </c>
      <c r="B87" s="85"/>
      <c r="C87" s="85"/>
    </row>
    <row r="88" spans="1:3">
      <c r="A88" s="85" t="s">
        <v>76</v>
      </c>
      <c r="B88" s="85"/>
      <c r="C88" s="85"/>
    </row>
  </sheetData>
  <mergeCells count="19">
    <mergeCell ref="A75:C75"/>
    <mergeCell ref="A76:C76"/>
    <mergeCell ref="A77:C77"/>
    <mergeCell ref="A81:C81"/>
    <mergeCell ref="A1:C1"/>
    <mergeCell ref="A3:C3"/>
    <mergeCell ref="A5:B5"/>
    <mergeCell ref="A88:C88"/>
    <mergeCell ref="A82:C82"/>
    <mergeCell ref="A83:C83"/>
    <mergeCell ref="A84:C84"/>
    <mergeCell ref="A85:C85"/>
    <mergeCell ref="A86:C86"/>
    <mergeCell ref="A87:C87"/>
    <mergeCell ref="A78:C78"/>
    <mergeCell ref="A79:C79"/>
    <mergeCell ref="A80:C80"/>
    <mergeCell ref="A19:C19"/>
    <mergeCell ref="A74:C7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Parte corrente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Ass. Guerrisi</dc:creator>
  <cp:lastModifiedBy>Ass. Guerrisi</cp:lastModifiedBy>
  <dcterms:created xsi:type="dcterms:W3CDTF">2021-08-16T07:56:20Z</dcterms:created>
  <dcterms:modified xsi:type="dcterms:W3CDTF">2021-08-19T08:42:15Z</dcterms:modified>
</cp:coreProperties>
</file>